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58" i="1" s="1"/>
  <c r="H59" i="1" s="1"/>
  <c r="H55" i="1" l="1"/>
</calcChain>
</file>

<file path=xl/sharedStrings.xml><?xml version="1.0" encoding="utf-8"?>
<sst xmlns="http://schemas.openxmlformats.org/spreadsheetml/2006/main" count="56" uniqueCount="50">
  <si>
    <t>İNSPECCO(48 ASANSÖR YILLIK MUAYENE ÜCRETİ)</t>
  </si>
  <si>
    <t xml:space="preserve">ASANSÖRLERİN 7.8.9.10.11.12 AYLARA AİT YEDEK PARÇA ÜCRETİ  </t>
  </si>
  <si>
    <t xml:space="preserve">ASANSÖRLERİN 7.8.9.10.11.12 AYLARA AİT BAKIM PARASI </t>
  </si>
  <si>
    <t>İÇME VE HAVUZ SU FATURASI</t>
  </si>
  <si>
    <t>JENARATÖR YAKIT ÖDEMESİ</t>
  </si>
  <si>
    <t>ÇİM BİÇME MOTOR YAKITI</t>
  </si>
  <si>
    <t>SU TESİSAT MALZEME BEDELİ</t>
  </si>
  <si>
    <t>HABERLEŞME+İNTERNET GİDERİ</t>
  </si>
  <si>
    <t>POSTA+KARGO GİDERLERİ</t>
  </si>
  <si>
    <t>MUHASEBE GİDERİ</t>
  </si>
  <si>
    <t>APSİYON YAZILIM GİDERİ</t>
  </si>
  <si>
    <t>TAHMİNİ  GİDERLER TOPLAMI</t>
  </si>
  <si>
    <t xml:space="preserve">                ALTI AYLIK TAHMİNİ GİDERLER </t>
  </si>
  <si>
    <t>GENEL  GİDERLER TOPLAMI  :</t>
  </si>
  <si>
    <t>GENEL GELİRLER TOPLAMI    :</t>
  </si>
  <si>
    <t>KALAN BAKİYE                      :</t>
  </si>
  <si>
    <t xml:space="preserve">TEMSİLCİLER GENEL KURULUNUN BİLGİSİNE </t>
  </si>
  <si>
    <t>AKBANK</t>
  </si>
  <si>
    <t>AKBANK VADELİ HESAP</t>
  </si>
  <si>
    <t>NAKİT KASA</t>
  </si>
  <si>
    <t>POS(KREDİ KARTI)</t>
  </si>
  <si>
    <t>TEB BANK</t>
  </si>
  <si>
    <t>GELİRLERİMİZ TOPLAM</t>
  </si>
  <si>
    <t>HGS ADEDİ(50 ADET)</t>
  </si>
  <si>
    <t>SAYAÇ  ÜCRETİ</t>
  </si>
  <si>
    <t>ELEKTRİK KART SATIŞI</t>
  </si>
  <si>
    <t>GENEL GELİRLER TOPLAMI</t>
  </si>
  <si>
    <t>AKBANK REPO</t>
  </si>
  <si>
    <t>ULAŞIM GİDERİ</t>
  </si>
  <si>
    <t>02.08.2023 TARİHİ İTİBARİ İLEGECİKMİŞ AİDAT ALACAK TOPLAMI(GECİKME BEDELİ DAHİL)</t>
  </si>
  <si>
    <t>ALTI AYLIK TAHMİNİ GELİR</t>
  </si>
  <si>
    <t>TANITIM KART (100 ADET)</t>
  </si>
  <si>
    <t>15.07.2022 TARİHLİ DENETİM KURULU RAPORUNA GÖRE  APSİYON KASA RAPORU</t>
  </si>
  <si>
    <t>ESA FATURA(HAVUZ KİMYASALI)BORÇ</t>
  </si>
  <si>
    <t xml:space="preserve">EFE BOBİNAJ BORÇ </t>
  </si>
  <si>
    <t>OFİS VE KIRTASİYE GİDERLERİ</t>
  </si>
  <si>
    <t>ELEKTRİK SATIŞI(5 AYLIK)</t>
  </si>
  <si>
    <t>5 AYLIK TAHMİNİ ELEKTRİK FATURASI(2022 YILI SON 5 AYLIK TÜKETİM BAZ ALINMIŞTIR.)</t>
  </si>
  <si>
    <t>ASANSÖR REVZON ÜCRETİ</t>
  </si>
  <si>
    <t>MESKİ VE HAVUZ SU FATURA ÖDEMESİ((07.08.2023 SON ÖDEME TARİHLİ OTAMATİK ÖDEME TALİMATLI)</t>
  </si>
  <si>
    <t>2023 YILI 8.9.10.11.12 AYLARA AİT İŞVEREN MALİYETLİ DAİMİ VE GEÇİCİ ÇALIŞAN  ÜCRET ÖDEMELERİ</t>
  </si>
  <si>
    <t>TEMMUZ AYI ELEKTRİK FATURASI(( 14 .08.2023 SON ÖDEME TARİHLİ OTAMATİK ÖDEME TALİMATLI)</t>
  </si>
  <si>
    <t>EK ÖDEME MİKTARI</t>
  </si>
  <si>
    <t>03.08.2022 TARİHLİ APSİYON KASA RAPORU</t>
  </si>
  <si>
    <t>FLAMİNGO 7 TATİL SİTE YÖNETİMİ</t>
  </si>
  <si>
    <t>1.445.008,72/672</t>
  </si>
  <si>
    <t>TEMSİLCİLER GENEL KURULU KARARINCA EK ÖDEME MİKTARI 2000 TL OLARAK KABUL EDİLMİŞTİR.</t>
  </si>
  <si>
    <t xml:space="preserve">Musa KARLIDAĞ </t>
  </si>
  <si>
    <t>Mustafa KÜÇÜKBEY</t>
  </si>
  <si>
    <t xml:space="preserve">              Vedat TEKİRDAĞ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</si>
</sst>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5" fillId="0" borderId="0">
      <alignment horizontal="right" indent="1"/>
    </xf>
  </cellStyleXfs>
  <cellXfs count="6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0" xfId="0" applyBorder="1"/>
    <xf numFmtId="3" fontId="4" fillId="0" borderId="0" xfId="0" applyNumberFormat="1" applyFont="1" applyBorder="1"/>
    <xf numFmtId="4" fontId="2" fillId="0" borderId="0" xfId="0" applyNumberFormat="1" applyFont="1" applyBorder="1" applyAlignment="1"/>
    <xf numFmtId="4" fontId="0" fillId="0" borderId="0" xfId="0" applyNumberFormat="1"/>
    <xf numFmtId="4" fontId="0" fillId="0" borderId="0" xfId="0" applyNumberFormat="1" applyBorder="1"/>
    <xf numFmtId="0" fontId="9" fillId="0" borderId="0" xfId="0" applyFont="1" applyBorder="1"/>
    <xf numFmtId="0" fontId="6" fillId="0" borderId="0" xfId="0" applyFont="1" applyBorder="1"/>
    <xf numFmtId="4" fontId="3" fillId="0" borderId="0" xfId="0" applyNumberFormat="1" applyFont="1" applyBorder="1"/>
    <xf numFmtId="4" fontId="1" fillId="0" borderId="0" xfId="0" applyNumberFormat="1" applyFont="1" applyBorder="1"/>
    <xf numFmtId="0" fontId="8" fillId="0" borderId="0" xfId="0" applyFont="1" applyBorder="1"/>
    <xf numFmtId="0" fontId="0" fillId="0" borderId="0" xfId="0" applyFont="1" applyBorder="1"/>
    <xf numFmtId="0" fontId="10" fillId="0" borderId="0" xfId="0" applyFont="1"/>
    <xf numFmtId="4" fontId="10" fillId="0" borderId="13" xfId="0" applyNumberFormat="1" applyFont="1" applyBorder="1"/>
    <xf numFmtId="4" fontId="11" fillId="0" borderId="13" xfId="0" applyNumberFormat="1" applyFont="1" applyBorder="1"/>
    <xf numFmtId="3" fontId="11" fillId="0" borderId="13" xfId="0" applyNumberFormat="1" applyFont="1" applyBorder="1"/>
    <xf numFmtId="4" fontId="12" fillId="0" borderId="13" xfId="0" applyNumberFormat="1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10" fillId="0" borderId="2" xfId="0" applyFont="1" applyBorder="1"/>
    <xf numFmtId="0" fontId="10" fillId="0" borderId="3" xfId="0" applyFont="1" applyBorder="1"/>
    <xf numFmtId="4" fontId="10" fillId="0" borderId="2" xfId="0" applyNumberFormat="1" applyFont="1" applyBorder="1"/>
    <xf numFmtId="0" fontId="10" fillId="0" borderId="0" xfId="0" applyFont="1" applyBorder="1"/>
    <xf numFmtId="0" fontId="10" fillId="0" borderId="10" xfId="0" applyFont="1" applyBorder="1"/>
    <xf numFmtId="4" fontId="10" fillId="0" borderId="0" xfId="0" applyNumberFormat="1" applyFont="1" applyBorder="1"/>
    <xf numFmtId="0" fontId="10" fillId="0" borderId="1" xfId="0" applyFont="1" applyBorder="1"/>
    <xf numFmtId="0" fontId="10" fillId="0" borderId="9" xfId="0" applyFont="1" applyBorder="1"/>
    <xf numFmtId="4" fontId="12" fillId="0" borderId="2" xfId="0" applyNumberFormat="1" applyFont="1" applyBorder="1"/>
    <xf numFmtId="0" fontId="7" fillId="0" borderId="0" xfId="0" applyFont="1"/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/>
    <xf numFmtId="0" fontId="10" fillId="0" borderId="1" xfId="0" applyFont="1" applyFill="1" applyBorder="1"/>
    <xf numFmtId="0" fontId="10" fillId="0" borderId="9" xfId="0" applyFont="1" applyFill="1" applyBorder="1"/>
    <xf numFmtId="0" fontId="10" fillId="0" borderId="4" xfId="0" applyFont="1" applyFill="1" applyBorder="1"/>
    <xf numFmtId="0" fontId="10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11" fillId="0" borderId="1" xfId="0" applyFont="1" applyBorder="1"/>
    <xf numFmtId="0" fontId="11" fillId="0" borderId="2" xfId="0" applyFont="1" applyBorder="1"/>
    <xf numFmtId="0" fontId="11" fillId="0" borderId="0" xfId="0" applyFont="1"/>
    <xf numFmtId="0" fontId="12" fillId="0" borderId="4" xfId="0" applyFont="1" applyBorder="1"/>
    <xf numFmtId="0" fontId="12" fillId="0" borderId="5" xfId="0" applyFont="1" applyBorder="1"/>
    <xf numFmtId="0" fontId="10" fillId="0" borderId="2" xfId="0" applyFont="1" applyFill="1" applyBorder="1"/>
    <xf numFmtId="4" fontId="12" fillId="0" borderId="7" xfId="0" applyNumberFormat="1" applyFont="1" applyBorder="1"/>
    <xf numFmtId="0" fontId="10" fillId="0" borderId="0" xfId="0" applyFont="1" applyFill="1" applyBorder="1"/>
    <xf numFmtId="4" fontId="12" fillId="0" borderId="8" xfId="0" applyNumberFormat="1" applyFont="1" applyBorder="1"/>
    <xf numFmtId="0" fontId="12" fillId="0" borderId="1" xfId="0" applyFont="1" applyFill="1" applyBorder="1"/>
    <xf numFmtId="3" fontId="12" fillId="0" borderId="2" xfId="0" applyNumberFormat="1" applyFont="1" applyFill="1" applyBorder="1"/>
    <xf numFmtId="4" fontId="12" fillId="0" borderId="3" xfId="0" applyNumberFormat="1" applyFont="1" applyBorder="1"/>
    <xf numFmtId="0" fontId="10" fillId="0" borderId="1" xfId="0" applyFont="1" applyBorder="1" applyAlignment="1"/>
    <xf numFmtId="0" fontId="12" fillId="0" borderId="2" xfId="0" applyFont="1" applyBorder="1" applyAlignment="1"/>
    <xf numFmtId="0" fontId="12" fillId="0" borderId="3" xfId="0" applyFont="1" applyBorder="1" applyAlignment="1"/>
    <xf numFmtId="0" fontId="10" fillId="0" borderId="6" xfId="0" applyFont="1" applyBorder="1"/>
    <xf numFmtId="0" fontId="10" fillId="0" borderId="11" xfId="0" applyFont="1" applyBorder="1"/>
    <xf numFmtId="0" fontId="10" fillId="0" borderId="12" xfId="0" applyFont="1" applyBorder="1"/>
    <xf numFmtId="3" fontId="12" fillId="0" borderId="3" xfId="0" applyNumberFormat="1" applyFont="1" applyBorder="1"/>
    <xf numFmtId="3" fontId="12" fillId="0" borderId="2" xfId="0" applyNumberFormat="1" applyFont="1" applyBorder="1"/>
    <xf numFmtId="0" fontId="1" fillId="0" borderId="3" xfId="0" applyFont="1" applyBorder="1"/>
    <xf numFmtId="0" fontId="12" fillId="0" borderId="0" xfId="0" applyFont="1" applyBorder="1"/>
    <xf numFmtId="0" fontId="7" fillId="0" borderId="0" xfId="0" applyFont="1" applyBorder="1"/>
    <xf numFmtId="4" fontId="12" fillId="0" borderId="0" xfId="0" applyNumberFormat="1" applyFont="1" applyBorder="1"/>
  </cellXfs>
  <cellStyles count="2">
    <cellStyle name="Normal" xfId="0" builtinId="0"/>
    <cellStyle name="Tablo numaraları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A36" workbookViewId="0">
      <selection activeCell="I73" sqref="I73"/>
    </sheetView>
  </sheetViews>
  <sheetFormatPr defaultRowHeight="15" customHeight="1" x14ac:dyDescent="0.25"/>
  <cols>
    <col min="1" max="1" width="18.140625" customWidth="1"/>
    <col min="2" max="2" width="12" customWidth="1"/>
    <col min="3" max="3" width="15.42578125" customWidth="1"/>
    <col min="4" max="4" width="12" customWidth="1"/>
    <col min="5" max="5" width="18.85546875" customWidth="1"/>
    <col min="6" max="6" width="11.42578125" customWidth="1"/>
    <col min="7" max="7" width="7.140625" customWidth="1"/>
    <col min="8" max="8" width="17" customWidth="1"/>
    <col min="9" max="9" width="10.140625" bestFit="1" customWidth="1"/>
    <col min="10" max="10" width="19.140625" customWidth="1"/>
    <col min="11" max="11" width="10.140625" bestFit="1" customWidth="1"/>
    <col min="12" max="12" width="12.85546875" customWidth="1"/>
    <col min="13" max="13" width="10.140625" bestFit="1" customWidth="1"/>
    <col min="15" max="15" width="10.140625" bestFit="1" customWidth="1"/>
    <col min="17" max="17" width="25.7109375" customWidth="1"/>
  </cols>
  <sheetData>
    <row r="1" spans="1:8" ht="15" customHeight="1" thickBot="1" x14ac:dyDescent="0.3">
      <c r="A1" s="55"/>
      <c r="B1" s="56" t="s">
        <v>16</v>
      </c>
      <c r="C1" s="56"/>
      <c r="D1" s="56"/>
      <c r="E1" s="56"/>
      <c r="F1" s="56"/>
      <c r="G1" s="56"/>
      <c r="H1" s="57"/>
    </row>
    <row r="2" spans="1:8" ht="15" customHeight="1" thickBot="1" x14ac:dyDescent="0.3">
      <c r="A2" s="46" t="s">
        <v>32</v>
      </c>
      <c r="B2" s="47"/>
      <c r="C2" s="47"/>
      <c r="D2" s="47"/>
      <c r="E2" s="47"/>
      <c r="F2" s="47"/>
      <c r="G2" s="47"/>
      <c r="H2" s="58"/>
    </row>
    <row r="3" spans="1:8" ht="15" customHeight="1" thickBot="1" x14ac:dyDescent="0.3">
      <c r="A3" s="28" t="s">
        <v>17</v>
      </c>
      <c r="B3" s="22"/>
      <c r="C3" s="22"/>
      <c r="D3" s="22"/>
      <c r="E3" s="22"/>
      <c r="F3" s="22"/>
      <c r="G3" s="22"/>
      <c r="H3" s="54">
        <v>740.34</v>
      </c>
    </row>
    <row r="4" spans="1:8" ht="15" customHeight="1" thickBot="1" x14ac:dyDescent="0.3">
      <c r="A4" s="28" t="s">
        <v>27</v>
      </c>
      <c r="B4" s="22"/>
      <c r="C4" s="22"/>
      <c r="D4" s="22"/>
      <c r="E4" s="22"/>
      <c r="F4" s="22"/>
      <c r="G4" s="22"/>
      <c r="H4" s="23">
        <v>-0.5</v>
      </c>
    </row>
    <row r="5" spans="1:8" ht="15" customHeight="1" thickBot="1" x14ac:dyDescent="0.3">
      <c r="A5" s="28" t="s">
        <v>18</v>
      </c>
      <c r="B5" s="22"/>
      <c r="C5" s="22"/>
      <c r="D5" s="22"/>
      <c r="E5" s="22"/>
      <c r="F5" s="22"/>
      <c r="G5" s="22"/>
      <c r="H5" s="54">
        <v>718469.08</v>
      </c>
    </row>
    <row r="6" spans="1:8" ht="15" customHeight="1" thickBot="1" x14ac:dyDescent="0.3">
      <c r="A6" s="28" t="s">
        <v>19</v>
      </c>
      <c r="B6" s="22"/>
      <c r="C6" s="22"/>
      <c r="D6" s="22"/>
      <c r="E6" s="22"/>
      <c r="F6" s="22"/>
      <c r="G6" s="22"/>
      <c r="H6" s="54">
        <v>19129.86</v>
      </c>
    </row>
    <row r="7" spans="1:8" ht="15" customHeight="1" thickBot="1" x14ac:dyDescent="0.3">
      <c r="A7" s="28" t="s">
        <v>20</v>
      </c>
      <c r="B7" s="22"/>
      <c r="C7" s="22"/>
      <c r="D7" s="22"/>
      <c r="E7" s="22"/>
      <c r="F7" s="22"/>
      <c r="G7" s="22"/>
      <c r="H7" s="54">
        <v>261077.54</v>
      </c>
    </row>
    <row r="8" spans="1:8" ht="15" customHeight="1" thickBot="1" x14ac:dyDescent="0.3">
      <c r="A8" s="59" t="s">
        <v>21</v>
      </c>
      <c r="B8" s="60"/>
      <c r="C8" s="60"/>
      <c r="D8" s="60"/>
      <c r="E8" s="60"/>
      <c r="F8" s="60"/>
      <c r="G8" s="60"/>
      <c r="H8" s="51">
        <v>81608.58</v>
      </c>
    </row>
    <row r="9" spans="1:8" ht="15" customHeight="1" thickBot="1" x14ac:dyDescent="0.3">
      <c r="A9" s="52" t="s">
        <v>22</v>
      </c>
      <c r="B9" s="20"/>
      <c r="C9" s="20"/>
      <c r="D9" s="20"/>
      <c r="E9" s="20"/>
      <c r="F9" s="22"/>
      <c r="G9" s="22"/>
      <c r="H9" s="54">
        <v>1081024.8999999999</v>
      </c>
    </row>
    <row r="10" spans="1:8" ht="15" customHeight="1" thickBot="1" x14ac:dyDescent="0.3">
      <c r="A10" s="14"/>
      <c r="B10" s="14"/>
      <c r="C10" s="14"/>
      <c r="D10" s="14"/>
      <c r="E10" s="14"/>
      <c r="F10" s="14"/>
      <c r="G10" s="14"/>
      <c r="H10" s="14"/>
    </row>
    <row r="11" spans="1:8" ht="15" customHeight="1" thickBot="1" x14ac:dyDescent="0.3">
      <c r="A11" s="43" t="s">
        <v>43</v>
      </c>
      <c r="B11" s="44"/>
      <c r="C11" s="44"/>
      <c r="D11" s="44"/>
      <c r="E11" s="20"/>
      <c r="F11" s="20"/>
      <c r="G11" s="20"/>
      <c r="H11" s="23"/>
    </row>
    <row r="12" spans="1:8" ht="15" customHeight="1" thickBot="1" x14ac:dyDescent="0.3">
      <c r="A12" s="28" t="s">
        <v>17</v>
      </c>
      <c r="B12" s="22"/>
      <c r="C12" s="22"/>
      <c r="D12" s="22"/>
      <c r="E12" s="22"/>
      <c r="F12" s="22"/>
      <c r="G12" s="22"/>
      <c r="H12" s="54">
        <v>4302.37</v>
      </c>
    </row>
    <row r="13" spans="1:8" ht="15" customHeight="1" thickBot="1" x14ac:dyDescent="0.3">
      <c r="A13" s="28" t="s">
        <v>27</v>
      </c>
      <c r="B13" s="22"/>
      <c r="C13" s="22"/>
      <c r="D13" s="22"/>
      <c r="E13" s="22"/>
      <c r="F13" s="22"/>
      <c r="G13" s="22"/>
      <c r="H13" s="23">
        <v>-0.5</v>
      </c>
    </row>
    <row r="14" spans="1:8" ht="15" customHeight="1" thickBot="1" x14ac:dyDescent="0.3">
      <c r="A14" s="28" t="s">
        <v>19</v>
      </c>
      <c r="B14" s="22"/>
      <c r="C14" s="22"/>
      <c r="D14" s="22"/>
      <c r="E14" s="22"/>
      <c r="F14" s="22"/>
      <c r="G14" s="22"/>
      <c r="H14" s="54">
        <v>31394.14</v>
      </c>
    </row>
    <row r="15" spans="1:8" ht="15" customHeight="1" thickBot="1" x14ac:dyDescent="0.3">
      <c r="A15" s="28" t="s">
        <v>20</v>
      </c>
      <c r="B15" s="22"/>
      <c r="C15" s="22"/>
      <c r="D15" s="22"/>
      <c r="E15" s="22"/>
      <c r="F15" s="22"/>
      <c r="G15" s="22"/>
      <c r="H15" s="54">
        <v>361827.38</v>
      </c>
    </row>
    <row r="16" spans="1:8" ht="15" customHeight="1" thickBot="1" x14ac:dyDescent="0.3">
      <c r="A16" s="59" t="s">
        <v>21</v>
      </c>
      <c r="B16" s="60"/>
      <c r="C16" s="60"/>
      <c r="D16" s="60"/>
      <c r="E16" s="60"/>
      <c r="F16" s="60"/>
      <c r="G16" s="60"/>
      <c r="H16" s="51">
        <v>590201.56999999995</v>
      </c>
    </row>
    <row r="17" spans="1:10" ht="15" customHeight="1" thickBot="1" x14ac:dyDescent="0.3">
      <c r="A17" s="52" t="s">
        <v>22</v>
      </c>
      <c r="B17" s="20"/>
      <c r="C17" s="20"/>
      <c r="D17" s="20"/>
      <c r="E17" s="20"/>
      <c r="F17" s="22"/>
      <c r="G17" s="22"/>
      <c r="H17" s="54">
        <v>987724.96</v>
      </c>
    </row>
    <row r="18" spans="1:10" ht="15" customHeight="1" thickBot="1" x14ac:dyDescent="0.3">
      <c r="A18" s="14"/>
      <c r="B18" s="14"/>
      <c r="C18" s="14"/>
      <c r="D18" s="14"/>
      <c r="E18" s="14"/>
      <c r="F18" s="14"/>
      <c r="G18" s="14"/>
      <c r="H18" s="14"/>
    </row>
    <row r="19" spans="1:10" ht="15" customHeight="1" thickBot="1" x14ac:dyDescent="0.3">
      <c r="A19" s="28"/>
      <c r="B19" s="20" t="s">
        <v>30</v>
      </c>
      <c r="C19" s="20"/>
      <c r="D19" s="20"/>
      <c r="E19" s="22"/>
      <c r="F19" s="22"/>
      <c r="G19" s="22"/>
      <c r="H19" s="23"/>
    </row>
    <row r="20" spans="1:10" ht="15" customHeight="1" thickBot="1" x14ac:dyDescent="0.3">
      <c r="A20" s="52" t="s">
        <v>31</v>
      </c>
      <c r="B20" s="20"/>
      <c r="C20" s="20"/>
      <c r="D20" s="20"/>
      <c r="E20" s="20"/>
      <c r="F20" s="20"/>
      <c r="G20" s="20"/>
      <c r="H20" s="61">
        <v>5000</v>
      </c>
    </row>
    <row r="21" spans="1:10" ht="15" customHeight="1" thickBot="1" x14ac:dyDescent="0.3">
      <c r="A21" s="52" t="s">
        <v>23</v>
      </c>
      <c r="B21" s="20"/>
      <c r="C21" s="20"/>
      <c r="D21" s="20"/>
      <c r="E21" s="20"/>
      <c r="F21" s="20"/>
      <c r="G21" s="20"/>
      <c r="H21" s="61">
        <v>2500</v>
      </c>
    </row>
    <row r="22" spans="1:10" ht="15" customHeight="1" thickBot="1" x14ac:dyDescent="0.3">
      <c r="A22" s="19" t="s">
        <v>36</v>
      </c>
      <c r="B22" s="20"/>
      <c r="C22" s="20"/>
      <c r="D22" s="20"/>
      <c r="E22" s="20"/>
      <c r="F22" s="20"/>
      <c r="G22" s="20"/>
      <c r="H22" s="54">
        <v>582594.94999999995</v>
      </c>
    </row>
    <row r="23" spans="1:10" ht="15" customHeight="1" thickBot="1" x14ac:dyDescent="0.3">
      <c r="A23" s="52" t="s">
        <v>24</v>
      </c>
      <c r="B23" s="20"/>
      <c r="C23" s="20"/>
      <c r="D23" s="20"/>
      <c r="E23" s="62"/>
      <c r="F23" s="20"/>
      <c r="G23" s="20"/>
      <c r="H23" s="61">
        <v>5000</v>
      </c>
    </row>
    <row r="24" spans="1:10" ht="15" customHeight="1" thickBot="1" x14ac:dyDescent="0.3">
      <c r="A24" s="52" t="s">
        <v>25</v>
      </c>
      <c r="B24" s="20"/>
      <c r="C24" s="20"/>
      <c r="D24" s="20"/>
      <c r="E24" s="20"/>
      <c r="F24" s="20"/>
      <c r="G24" s="20"/>
      <c r="H24" s="61">
        <v>1250</v>
      </c>
    </row>
    <row r="25" spans="1:10" ht="15" customHeight="1" thickBot="1" x14ac:dyDescent="0.3">
      <c r="A25" s="52" t="s">
        <v>29</v>
      </c>
      <c r="B25" s="20"/>
      <c r="C25" s="20"/>
      <c r="D25" s="20"/>
      <c r="E25" s="22"/>
      <c r="F25" s="22"/>
      <c r="G25" s="22"/>
      <c r="H25" s="54">
        <v>96677.77</v>
      </c>
    </row>
    <row r="26" spans="1:10" ht="15" customHeight="1" thickBot="1" x14ac:dyDescent="0.3">
      <c r="A26" s="52" t="s">
        <v>26</v>
      </c>
      <c r="B26" s="20"/>
      <c r="C26" s="20"/>
      <c r="D26" s="20"/>
      <c r="E26" s="20"/>
      <c r="F26" s="20"/>
      <c r="G26" s="20"/>
      <c r="H26" s="54">
        <f>H20+H21+H22+H23+H24+H25</f>
        <v>693022.71999999997</v>
      </c>
    </row>
    <row r="27" spans="1:10" ht="15" customHeight="1" x14ac:dyDescent="0.3">
      <c r="J27" s="4"/>
    </row>
    <row r="30" spans="1:10" ht="15" customHeight="1" x14ac:dyDescent="0.3">
      <c r="J30" s="5"/>
    </row>
    <row r="33" spans="1:9" ht="15" customHeight="1" thickBot="1" x14ac:dyDescent="0.3"/>
    <row r="34" spans="1:9" ht="15" customHeight="1" thickBot="1" x14ac:dyDescent="0.3">
      <c r="A34" s="32"/>
      <c r="B34" s="33" t="s">
        <v>12</v>
      </c>
      <c r="C34" s="33"/>
      <c r="D34" s="33"/>
      <c r="E34" s="33"/>
      <c r="F34" s="33"/>
      <c r="G34" s="33"/>
      <c r="H34" s="34"/>
    </row>
    <row r="35" spans="1:9" ht="15" customHeight="1" thickBot="1" x14ac:dyDescent="0.3">
      <c r="A35" s="28" t="s">
        <v>37</v>
      </c>
      <c r="B35" s="22"/>
      <c r="C35" s="22"/>
      <c r="D35" s="22"/>
      <c r="E35" s="22"/>
      <c r="F35" s="22"/>
      <c r="G35" s="22"/>
      <c r="H35" s="15">
        <v>917081.61</v>
      </c>
    </row>
    <row r="36" spans="1:9" ht="15" customHeight="1" thickBot="1" x14ac:dyDescent="0.3">
      <c r="A36" s="28" t="s">
        <v>40</v>
      </c>
      <c r="B36" s="22"/>
      <c r="C36" s="22"/>
      <c r="D36" s="22"/>
      <c r="E36" s="22"/>
      <c r="F36" s="22"/>
      <c r="G36" s="22"/>
      <c r="H36" s="15">
        <v>945741.6</v>
      </c>
    </row>
    <row r="37" spans="1:9" ht="15" customHeight="1" thickBot="1" x14ac:dyDescent="0.3">
      <c r="A37" s="35" t="s">
        <v>0</v>
      </c>
      <c r="B37" s="36"/>
      <c r="C37" s="36"/>
      <c r="D37" s="36"/>
      <c r="E37" s="36"/>
      <c r="F37" s="36"/>
      <c r="G37" s="36"/>
      <c r="H37" s="15">
        <v>70403.520000000004</v>
      </c>
    </row>
    <row r="38" spans="1:9" ht="15" customHeight="1" thickBot="1" x14ac:dyDescent="0.3">
      <c r="A38" s="28" t="s">
        <v>1</v>
      </c>
      <c r="B38" s="22"/>
      <c r="C38" s="22"/>
      <c r="D38" s="22"/>
      <c r="E38" s="22"/>
      <c r="F38" s="22"/>
      <c r="G38" s="22"/>
      <c r="H38" s="15">
        <v>60000</v>
      </c>
      <c r="I38" s="3"/>
    </row>
    <row r="39" spans="1:9" ht="15" customHeight="1" thickBot="1" x14ac:dyDescent="0.3">
      <c r="A39" s="37" t="s">
        <v>2</v>
      </c>
      <c r="B39" s="22"/>
      <c r="C39" s="22"/>
      <c r="D39" s="22"/>
      <c r="E39" s="22"/>
      <c r="F39" s="22"/>
      <c r="G39" s="22"/>
      <c r="H39" s="15">
        <v>46200</v>
      </c>
    </row>
    <row r="40" spans="1:9" ht="15" customHeight="1" thickBot="1" x14ac:dyDescent="0.3">
      <c r="A40" s="38" t="s">
        <v>38</v>
      </c>
      <c r="B40" s="14"/>
      <c r="C40" s="14"/>
      <c r="D40" s="14"/>
      <c r="E40" s="14"/>
      <c r="F40" s="14"/>
      <c r="G40" s="14"/>
      <c r="H40" s="15">
        <v>100000</v>
      </c>
    </row>
    <row r="41" spans="1:9" ht="15" customHeight="1" thickBot="1" x14ac:dyDescent="0.3">
      <c r="A41" s="37" t="s">
        <v>3</v>
      </c>
      <c r="B41" s="22"/>
      <c r="C41" s="22"/>
      <c r="D41" s="22"/>
      <c r="E41" s="22"/>
      <c r="F41" s="22"/>
      <c r="G41" s="22"/>
      <c r="H41" s="15">
        <v>100000</v>
      </c>
    </row>
    <row r="42" spans="1:9" ht="15" customHeight="1" thickBot="1" x14ac:dyDescent="0.3">
      <c r="A42" s="37" t="s">
        <v>4</v>
      </c>
      <c r="B42" s="22"/>
      <c r="C42" s="22"/>
      <c r="D42" s="22"/>
      <c r="E42" s="22"/>
      <c r="F42" s="22"/>
      <c r="G42" s="22"/>
      <c r="H42" s="15">
        <v>90000</v>
      </c>
    </row>
    <row r="43" spans="1:9" ht="15" customHeight="1" thickBot="1" x14ac:dyDescent="0.3">
      <c r="A43" s="39" t="s">
        <v>5</v>
      </c>
      <c r="B43" s="36"/>
      <c r="C43" s="36"/>
      <c r="D43" s="36"/>
      <c r="E43" s="36"/>
      <c r="F43" s="36"/>
      <c r="G43" s="36"/>
      <c r="H43" s="15">
        <v>3000</v>
      </c>
    </row>
    <row r="44" spans="1:9" ht="15" customHeight="1" thickBot="1" x14ac:dyDescent="0.3">
      <c r="A44" s="37" t="s">
        <v>6</v>
      </c>
      <c r="B44" s="22"/>
      <c r="C44" s="22"/>
      <c r="D44" s="22"/>
      <c r="E44" s="22"/>
      <c r="F44" s="22"/>
      <c r="G44" s="22"/>
      <c r="H44" s="15">
        <v>5000</v>
      </c>
    </row>
    <row r="45" spans="1:9" ht="15" customHeight="1" thickBot="1" x14ac:dyDescent="0.3">
      <c r="A45" s="37" t="s">
        <v>7</v>
      </c>
      <c r="B45" s="22"/>
      <c r="C45" s="22"/>
      <c r="D45" s="22"/>
      <c r="E45" s="22"/>
      <c r="F45" s="22"/>
      <c r="G45" s="22"/>
      <c r="H45" s="15">
        <v>3000</v>
      </c>
    </row>
    <row r="46" spans="1:9" ht="15" customHeight="1" thickBot="1" x14ac:dyDescent="0.3">
      <c r="A46" s="37" t="s">
        <v>35</v>
      </c>
      <c r="B46" s="22"/>
      <c r="C46" s="22"/>
      <c r="D46" s="22"/>
      <c r="E46" s="22"/>
      <c r="F46" s="22"/>
      <c r="G46" s="22"/>
      <c r="H46" s="15">
        <v>15000</v>
      </c>
    </row>
    <row r="47" spans="1:9" ht="15" customHeight="1" thickBot="1" x14ac:dyDescent="0.3">
      <c r="A47" s="37" t="s">
        <v>28</v>
      </c>
      <c r="B47" s="22"/>
      <c r="C47" s="22"/>
      <c r="D47" s="22"/>
      <c r="E47" s="22"/>
      <c r="F47" s="22"/>
      <c r="G47" s="22"/>
      <c r="H47" s="15">
        <v>5000</v>
      </c>
    </row>
    <row r="48" spans="1:9" ht="15" customHeight="1" thickBot="1" x14ac:dyDescent="0.3">
      <c r="A48" s="28" t="s">
        <v>8</v>
      </c>
      <c r="B48" s="22"/>
      <c r="C48" s="40"/>
      <c r="D48" s="20"/>
      <c r="E48" s="41"/>
      <c r="F48" s="22"/>
      <c r="G48" s="42"/>
      <c r="H48" s="15">
        <v>10000</v>
      </c>
    </row>
    <row r="49" spans="1:9" ht="15" customHeight="1" thickBot="1" x14ac:dyDescent="0.3">
      <c r="A49" s="37" t="s">
        <v>9</v>
      </c>
      <c r="B49" s="22"/>
      <c r="C49" s="22"/>
      <c r="D49" s="22"/>
      <c r="E49" s="22"/>
      <c r="F49" s="22"/>
      <c r="G49" s="22"/>
      <c r="H49" s="15">
        <v>3000</v>
      </c>
    </row>
    <row r="50" spans="1:9" ht="15" customHeight="1" thickBot="1" x14ac:dyDescent="0.3">
      <c r="A50" s="37" t="s">
        <v>10</v>
      </c>
      <c r="B50" s="22"/>
      <c r="C50" s="22"/>
      <c r="D50" s="22"/>
      <c r="E50" s="22"/>
      <c r="F50" s="22"/>
      <c r="G50" s="22"/>
      <c r="H50" s="15">
        <v>13800</v>
      </c>
    </row>
    <row r="51" spans="1:9" ht="15" customHeight="1" thickBot="1" x14ac:dyDescent="0.3">
      <c r="A51" s="43" t="s">
        <v>33</v>
      </c>
      <c r="B51" s="44"/>
      <c r="C51" s="44"/>
      <c r="D51" s="44"/>
      <c r="E51" s="44"/>
      <c r="F51" s="44"/>
      <c r="G51" s="44"/>
      <c r="H51" s="16">
        <v>182897.07</v>
      </c>
    </row>
    <row r="52" spans="1:9" ht="15" customHeight="1" thickBot="1" x14ac:dyDescent="0.3">
      <c r="A52" s="43" t="s">
        <v>39</v>
      </c>
      <c r="B52" s="44"/>
      <c r="C52" s="44"/>
      <c r="D52" s="44"/>
      <c r="E52" s="44"/>
      <c r="F52" s="44"/>
      <c r="G52" s="44"/>
      <c r="H52" s="17">
        <v>145031</v>
      </c>
    </row>
    <row r="53" spans="1:9" ht="15" customHeight="1" thickBot="1" x14ac:dyDescent="0.3">
      <c r="A53" s="45" t="s">
        <v>41</v>
      </c>
      <c r="B53" s="45"/>
      <c r="C53" s="45"/>
      <c r="D53" s="45"/>
      <c r="E53" s="45"/>
      <c r="F53" s="45"/>
      <c r="G53" s="45"/>
      <c r="H53" s="16">
        <v>389541.6</v>
      </c>
    </row>
    <row r="54" spans="1:9" ht="15" customHeight="1" thickBot="1" x14ac:dyDescent="0.3">
      <c r="A54" s="19" t="s">
        <v>34</v>
      </c>
      <c r="B54" s="20"/>
      <c r="C54" s="20"/>
      <c r="D54" s="20"/>
      <c r="E54" s="20"/>
      <c r="F54" s="20"/>
      <c r="G54" s="20"/>
      <c r="H54" s="18">
        <v>21060</v>
      </c>
    </row>
    <row r="55" spans="1:9" ht="15" customHeight="1" thickBot="1" x14ac:dyDescent="0.3">
      <c r="A55" s="46" t="s">
        <v>11</v>
      </c>
      <c r="B55" s="47"/>
      <c r="C55" s="47"/>
      <c r="D55" s="47"/>
      <c r="E55" s="47"/>
      <c r="F55" s="47"/>
      <c r="G55" s="47"/>
      <c r="H55" s="18">
        <f>H35+H36+H37+H38+H39+H40+H41+H42+H43+H44+H45+H46+H47+H48+H49+H50+H51+H52+H53+H54</f>
        <v>3125756.4</v>
      </c>
    </row>
    <row r="56" spans="1:9" ht="15" customHeight="1" thickBot="1" x14ac:dyDescent="0.3">
      <c r="A56" s="14"/>
      <c r="B56" s="14"/>
      <c r="C56" s="14"/>
      <c r="D56" s="14"/>
      <c r="E56" s="14"/>
      <c r="F56" s="14"/>
      <c r="G56" s="14"/>
      <c r="H56" s="14"/>
    </row>
    <row r="57" spans="1:9" ht="15" customHeight="1" thickBot="1" x14ac:dyDescent="0.3">
      <c r="A57" s="28" t="s">
        <v>13</v>
      </c>
      <c r="B57" s="22"/>
      <c r="C57" s="22"/>
      <c r="D57" s="48"/>
      <c r="E57" s="22"/>
      <c r="F57" s="22"/>
      <c r="G57" s="23"/>
      <c r="H57" s="49">
        <v>3125756.4</v>
      </c>
    </row>
    <row r="58" spans="1:9" ht="15" customHeight="1" thickBot="1" x14ac:dyDescent="0.3">
      <c r="A58" s="29" t="s">
        <v>14</v>
      </c>
      <c r="B58" s="25"/>
      <c r="C58" s="25"/>
      <c r="D58" s="50"/>
      <c r="E58" s="25"/>
      <c r="F58" s="25"/>
      <c r="G58" s="26"/>
      <c r="H58" s="51">
        <f>H17+H26</f>
        <v>1680747.68</v>
      </c>
    </row>
    <row r="59" spans="1:9" ht="15" customHeight="1" thickBot="1" x14ac:dyDescent="0.3">
      <c r="A59" s="52" t="s">
        <v>15</v>
      </c>
      <c r="B59" s="20"/>
      <c r="C59" s="20"/>
      <c r="D59" s="53"/>
      <c r="E59" s="30"/>
      <c r="F59" s="30"/>
      <c r="G59" s="21"/>
      <c r="H59" s="54">
        <f>H57-H58</f>
        <v>1445008.72</v>
      </c>
    </row>
    <row r="60" spans="1:9" ht="15" customHeight="1" thickBot="1" x14ac:dyDescent="0.3">
      <c r="A60" s="28" t="s">
        <v>42</v>
      </c>
      <c r="B60" s="22"/>
      <c r="C60" s="22"/>
      <c r="D60" s="22"/>
      <c r="E60" s="24" t="s">
        <v>45</v>
      </c>
      <c r="F60" s="22"/>
      <c r="G60" s="22"/>
      <c r="H60" s="54">
        <v>2150.31</v>
      </c>
    </row>
    <row r="61" spans="1:9" ht="15" customHeight="1" thickBot="1" x14ac:dyDescent="0.3">
      <c r="A61" s="1" t="s">
        <v>46</v>
      </c>
      <c r="B61" s="2"/>
      <c r="C61" s="2"/>
      <c r="D61" s="2"/>
      <c r="E61" s="2"/>
      <c r="F61" s="2"/>
      <c r="G61" s="2"/>
      <c r="H61" s="63"/>
    </row>
    <row r="62" spans="1:9" ht="15" customHeight="1" x14ac:dyDescent="0.25">
      <c r="D62" t="s">
        <v>44</v>
      </c>
      <c r="H62" s="31"/>
      <c r="I62" s="6"/>
    </row>
    <row r="63" spans="1:9" ht="15" customHeight="1" x14ac:dyDescent="0.25">
      <c r="C63" t="s">
        <v>47</v>
      </c>
      <c r="D63" t="s">
        <v>49</v>
      </c>
      <c r="F63" t="s">
        <v>48</v>
      </c>
      <c r="I63" s="6"/>
    </row>
    <row r="64" spans="1:9" ht="15" customHeight="1" x14ac:dyDescent="0.25">
      <c r="I64" s="6"/>
    </row>
    <row r="65" spans="1:17" ht="15" customHeight="1" x14ac:dyDescent="0.25">
      <c r="I65" s="6"/>
    </row>
    <row r="66" spans="1:17" ht="15" customHeight="1" x14ac:dyDescent="0.25">
      <c r="I66" s="6"/>
    </row>
    <row r="67" spans="1:17" ht="15" customHeight="1" x14ac:dyDescent="0.25">
      <c r="I67" s="6"/>
    </row>
    <row r="71" spans="1:17" ht="15" customHeight="1" x14ac:dyDescent="0.3">
      <c r="A71" s="12"/>
      <c r="B71" s="12"/>
      <c r="C71" s="12"/>
      <c r="D71" s="12"/>
      <c r="E71" s="3"/>
    </row>
    <row r="72" spans="1:17" ht="15" customHeight="1" x14ac:dyDescent="0.25">
      <c r="A72" s="13"/>
      <c r="B72" s="8"/>
      <c r="C72" s="3"/>
      <c r="D72" s="7"/>
      <c r="E72" s="3"/>
      <c r="H72" s="9"/>
    </row>
    <row r="73" spans="1:17" ht="15" customHeight="1" x14ac:dyDescent="0.25">
      <c r="A73" s="3"/>
      <c r="B73" s="3"/>
      <c r="C73" s="3"/>
      <c r="D73" s="7"/>
      <c r="E73" s="3"/>
      <c r="H73" s="10"/>
    </row>
    <row r="74" spans="1:17" ht="15" customHeight="1" x14ac:dyDescent="0.25">
      <c r="H74" s="10"/>
      <c r="Q74" s="6"/>
    </row>
    <row r="75" spans="1:17" ht="15" customHeight="1" x14ac:dyDescent="0.25">
      <c r="H75" s="10"/>
      <c r="Q75" s="6"/>
    </row>
    <row r="76" spans="1:17" ht="15" customHeight="1" x14ac:dyDescent="0.25">
      <c r="H76" s="10"/>
      <c r="Q76" s="6"/>
    </row>
    <row r="77" spans="1:17" ht="15" customHeight="1" x14ac:dyDescent="0.25">
      <c r="H77" s="11"/>
      <c r="Q77" s="6"/>
    </row>
    <row r="78" spans="1:17" ht="15" customHeight="1" x14ac:dyDescent="0.25">
      <c r="H78" s="3"/>
      <c r="Q78" s="6"/>
    </row>
    <row r="79" spans="1:17" ht="15" customHeight="1" x14ac:dyDescent="0.25">
      <c r="A79" s="64"/>
      <c r="B79" s="64"/>
      <c r="C79" s="64"/>
      <c r="D79" s="64"/>
      <c r="E79" s="64"/>
      <c r="F79" s="64"/>
      <c r="G79" s="64"/>
      <c r="H79" s="10"/>
    </row>
    <row r="80" spans="1:17" ht="15" customHeight="1" x14ac:dyDescent="0.25">
      <c r="A80" s="25"/>
      <c r="B80" s="25"/>
      <c r="C80" s="25"/>
      <c r="D80" s="25"/>
      <c r="E80" s="25"/>
      <c r="F80" s="65"/>
      <c r="G80" s="65"/>
      <c r="H80" s="10"/>
    </row>
    <row r="81" spans="1:8" ht="15" customHeight="1" x14ac:dyDescent="0.25">
      <c r="A81" s="25"/>
      <c r="B81" s="27"/>
      <c r="C81" s="25"/>
      <c r="D81" s="27"/>
      <c r="E81" s="25"/>
      <c r="F81" s="27"/>
      <c r="G81" s="25"/>
      <c r="H81" s="10"/>
    </row>
    <row r="82" spans="1:8" ht="15" customHeight="1" x14ac:dyDescent="0.25">
      <c r="A82" s="25"/>
      <c r="B82" s="27"/>
      <c r="C82" s="25"/>
      <c r="D82" s="27"/>
      <c r="E82" s="25"/>
      <c r="F82" s="27"/>
      <c r="G82" s="25"/>
      <c r="H82" s="10"/>
    </row>
    <row r="83" spans="1:8" ht="15" customHeight="1" x14ac:dyDescent="0.25">
      <c r="A83" s="25"/>
      <c r="B83" s="27"/>
      <c r="C83" s="25"/>
      <c r="D83" s="27"/>
      <c r="E83" s="25"/>
      <c r="F83" s="27"/>
      <c r="G83" s="25"/>
      <c r="H83" s="11"/>
    </row>
    <row r="84" spans="1:8" ht="15" customHeight="1" x14ac:dyDescent="0.25">
      <c r="A84" s="25"/>
      <c r="B84" s="27"/>
      <c r="C84" s="25"/>
      <c r="D84" s="25"/>
      <c r="E84" s="25"/>
      <c r="F84" s="27"/>
      <c r="G84" s="25"/>
      <c r="H84" s="11"/>
    </row>
    <row r="85" spans="1:8" ht="15" customHeight="1" x14ac:dyDescent="0.25">
      <c r="A85" s="25"/>
      <c r="B85" s="27"/>
      <c r="C85" s="25"/>
      <c r="D85" s="25"/>
      <c r="E85" s="25"/>
      <c r="F85" s="27"/>
      <c r="G85" s="25"/>
    </row>
    <row r="86" spans="1:8" ht="15" customHeight="1" x14ac:dyDescent="0.25">
      <c r="A86" s="64"/>
      <c r="B86" s="66"/>
      <c r="C86" s="64"/>
      <c r="D86" s="66"/>
      <c r="E86" s="64"/>
      <c r="F86" s="66"/>
      <c r="G86" s="64"/>
    </row>
    <row r="87" spans="1:8" ht="15" customHeight="1" x14ac:dyDescent="0.25">
      <c r="A87" s="3"/>
      <c r="B87" s="3"/>
      <c r="C87" s="3"/>
      <c r="D87" s="3"/>
      <c r="E87" s="3"/>
      <c r="F87" s="3"/>
      <c r="G87" s="3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2023-08-07T07:56:35Z</dcterms:modified>
</cp:coreProperties>
</file>